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on YF-2021\02 - Cuenta pública 2021\04 - Cuarto trimestre 21\Digital\"/>
    </mc:Choice>
  </mc:AlternateContent>
  <xr:revisionPtr revIDLastSave="0" documentId="13_ncr:1_{E9E2F622-D449-49A1-A6D2-27CF2F71DD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externalReferences>
    <externalReference r:id="rId2"/>
  </externalReference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B39" i="1" l="1"/>
  <c r="D35" i="1"/>
  <c r="C35" i="1"/>
  <c r="B35" i="1"/>
  <c r="D27" i="1"/>
  <c r="D39" i="1" s="1"/>
  <c r="C27" i="1"/>
  <c r="C39" i="1" s="1"/>
  <c r="B27" i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<sst xmlns="http://schemas.openxmlformats.org/spreadsheetml/2006/main" count="44" uniqueCount="36">
  <si>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</si>
  <si>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</si>
  <si>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</si>
  <si>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</si>
  <si>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</si>
  <si>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</si>
  <si>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</si>
  <si>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</si>
  <si>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</si>
  <si>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</si>
  <si>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</si>
  <si>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</si>
  <si>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</si>
  <si>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</si>
  <si>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</si>
  <si>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</si>
  <si>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</si>
  <si>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</si>
  <si>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</si>
  <si>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</si>
  <si>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</si>
  <si>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</si>
  <si>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</si>
  <si>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</si>
  <si>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</si>
  <si>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</si>
  <si>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</si>
  <si>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</si>
  <si>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</si>
  <si>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</si>
  <si>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</si>
  <si>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</si>
  <si>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</si>
  <si>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</si>
  <si>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</si>
  <si>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DE AGUA POTABLE Y ALCANTARILLADO DE LEÓN
FLUJO DE FONDOS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</si>
</sst>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on%20YF-2021/02%20-%20Cuenta%20p&#250;blica%202021/04%20-%20Cuarto%20trimestre%2021/Papeles%20de%20trabajo/PT%20-%20Anexos%20de%20ingresos%204to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Resumen"/>
      <sheetName val="0321 CRI"/>
      <sheetName val="0321 FF"/>
      <sheetName val="0351"/>
    </sheetNames>
    <sheetDataSet>
      <sheetData sheetId="0" refreshError="1"/>
      <sheetData sheetId="1" refreshError="1"/>
      <sheetData sheetId="2">
        <row r="15">
          <cell r="K15">
            <v>1957848096.8900001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activeCell="G21" sqref="G2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 x14ac:dyDescent="0.2">
      <c r="A1" s="29" t="s">
        <v>35</v>
      </c>
      <c r="B1" s="30"/>
      <c r="C1" s="30"/>
      <c r="D1" s="31"/>
      <c r="E1" s="28"/>
    </row>
    <row r="2" spans="1:5" ht="20.399999999999999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5" x14ac:dyDescent="0.2">
      <c r="A3" s="6" t="s">
        <v>0</v>
      </c>
      <c r="B3" s="19">
        <f>SUM(B4:B13)</f>
        <v>4548473259.7800007</v>
      </c>
      <c r="C3" s="19">
        <f t="shared" ref="C3:D3" si="0">SUM(C4:C13)</f>
        <v>4584443300.4099998</v>
      </c>
      <c r="D3" s="2">
        <f t="shared" si="0"/>
        <v>4022279573.7299995</v>
      </c>
    </row>
    <row r="4" spans="1:5" x14ac:dyDescent="0.2">
      <c r="A4" s="14" t="s">
        <v>1</v>
      </c>
      <c r="B4" s="20"/>
      <c r="C4" s="20"/>
      <c r="D4" s="3"/>
    </row>
    <row r="5" spans="1:5" x14ac:dyDescent="0.2">
      <c r="A5" s="14" t="s">
        <v>2</v>
      </c>
      <c r="B5" s="20"/>
      <c r="C5" s="20"/>
      <c r="D5" s="3"/>
    </row>
    <row r="6" spans="1:5" x14ac:dyDescent="0.2">
      <c r="A6" s="14" t="s">
        <v>3</v>
      </c>
      <c r="B6" s="20"/>
      <c r="C6" s="20"/>
      <c r="D6" s="3"/>
    </row>
    <row r="7" spans="1:5" x14ac:dyDescent="0.2">
      <c r="A7" s="14" t="s">
        <v>4</v>
      </c>
      <c r="B7" s="20"/>
      <c r="C7" s="20"/>
      <c r="D7" s="3"/>
    </row>
    <row r="8" spans="1:5" x14ac:dyDescent="0.2">
      <c r="A8" s="14" t="s">
        <v>5</v>
      </c>
      <c r="B8" s="20">
        <v>58326265.5</v>
      </c>
      <c r="C8" s="20">
        <v>69857044.159999996</v>
      </c>
      <c r="D8" s="3">
        <v>69857044.159999982</v>
      </c>
    </row>
    <row r="9" spans="1:5" x14ac:dyDescent="0.2">
      <c r="A9" s="14" t="s">
        <v>6</v>
      </c>
      <c r="B9" s="20"/>
      <c r="C9" s="20"/>
      <c r="D9" s="3"/>
    </row>
    <row r="10" spans="1:5" x14ac:dyDescent="0.2">
      <c r="A10" s="14" t="s">
        <v>7</v>
      </c>
      <c r="B10" s="20">
        <v>4323877516.4000006</v>
      </c>
      <c r="C10" s="20">
        <f>2403929429.11+'[1]0321 CRI'!$K$15</f>
        <v>4361777526</v>
      </c>
      <c r="D10" s="3">
        <v>3826049921.1199999</v>
      </c>
    </row>
    <row r="11" spans="1:5" x14ac:dyDescent="0.2">
      <c r="A11" s="14" t="s">
        <v>8</v>
      </c>
      <c r="B11" s="20">
        <v>166269477.88</v>
      </c>
      <c r="C11" s="20">
        <v>152808730.25</v>
      </c>
      <c r="D11" s="3">
        <v>126372608.44999999</v>
      </c>
    </row>
    <row r="12" spans="1:5" x14ac:dyDescent="0.2">
      <c r="A12" s="14" t="s">
        <v>9</v>
      </c>
      <c r="B12" s="20"/>
      <c r="C12" s="20"/>
      <c r="D12" s="3"/>
    </row>
    <row r="13" spans="1:5" x14ac:dyDescent="0.2">
      <c r="A13" s="14" t="s">
        <v>10</v>
      </c>
      <c r="B13" s="20"/>
      <c r="C13" s="20"/>
      <c r="D13" s="3"/>
    </row>
    <row r="14" spans="1:5" x14ac:dyDescent="0.2">
      <c r="A14" s="7" t="s">
        <v>11</v>
      </c>
      <c r="B14" s="21">
        <f>SUM(B15:B23)</f>
        <v>4548473259.2699995</v>
      </c>
      <c r="C14" s="21">
        <f t="shared" ref="C14:D14" si="1">SUM(C15:C23)</f>
        <v>2291919686.2900004</v>
      </c>
      <c r="D14" s="4">
        <f t="shared" si="1"/>
        <v>2143696852.76</v>
      </c>
    </row>
    <row r="15" spans="1:5" x14ac:dyDescent="0.2">
      <c r="A15" s="14" t="s">
        <v>12</v>
      </c>
      <c r="B15" s="20">
        <v>565718158.25</v>
      </c>
      <c r="C15" s="20">
        <v>543148760.20000005</v>
      </c>
      <c r="D15" s="3">
        <v>538650228.68000007</v>
      </c>
    </row>
    <row r="16" spans="1:5" x14ac:dyDescent="0.2">
      <c r="A16" s="14" t="s">
        <v>13</v>
      </c>
      <c r="B16" s="20">
        <v>475469569.41999996</v>
      </c>
      <c r="C16" s="20">
        <v>220553934.63999999</v>
      </c>
      <c r="D16" s="3">
        <v>220467711.25</v>
      </c>
    </row>
    <row r="17" spans="1:4" x14ac:dyDescent="0.2">
      <c r="A17" s="14" t="s">
        <v>14</v>
      </c>
      <c r="B17" s="20">
        <v>721315576.5200001</v>
      </c>
      <c r="C17" s="20">
        <v>540373686.63999999</v>
      </c>
      <c r="D17" s="3">
        <v>521746666.19999999</v>
      </c>
    </row>
    <row r="18" spans="1:4" x14ac:dyDescent="0.2">
      <c r="A18" s="14" t="s">
        <v>9</v>
      </c>
      <c r="B18" s="20">
        <v>135814085.34999999</v>
      </c>
      <c r="C18" s="20">
        <v>107468160.25999999</v>
      </c>
      <c r="D18" s="3">
        <v>21916489.539999999</v>
      </c>
    </row>
    <row r="19" spans="1:4" x14ac:dyDescent="0.2">
      <c r="A19" s="14" t="s">
        <v>15</v>
      </c>
      <c r="B19" s="20">
        <v>553424259.75</v>
      </c>
      <c r="C19" s="20">
        <v>176412569.07000002</v>
      </c>
      <c r="D19" s="3">
        <v>181609831.15000001</v>
      </c>
    </row>
    <row r="20" spans="1:4" x14ac:dyDescent="0.2">
      <c r="A20" s="14" t="s">
        <v>16</v>
      </c>
      <c r="B20" s="20">
        <v>2053287603.49</v>
      </c>
      <c r="C20" s="20">
        <v>684497589.74000001</v>
      </c>
      <c r="D20" s="3">
        <v>639840940.19999993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>
        <v>43244006.490000002</v>
      </c>
      <c r="C22" s="20">
        <v>19293120.32</v>
      </c>
      <c r="D22" s="3">
        <v>19293120.32</v>
      </c>
    </row>
    <row r="23" spans="1:4" x14ac:dyDescent="0.2">
      <c r="A23" s="14" t="s">
        <v>19</v>
      </c>
      <c r="B23" s="20">
        <v>200000</v>
      </c>
      <c r="C23" s="20">
        <v>171865.42</v>
      </c>
      <c r="D23" s="3">
        <v>171865.42</v>
      </c>
    </row>
    <row r="24" spans="1:4" x14ac:dyDescent="0.2">
      <c r="A24" s="15" t="s">
        <v>24</v>
      </c>
      <c r="B24" s="22">
        <f>B3-B14</f>
        <v>0.51000118255615234</v>
      </c>
      <c r="C24" s="22">
        <f>C3-C14</f>
        <v>2292523614.1199994</v>
      </c>
      <c r="D24" s="5">
        <f>D3-D14</f>
        <v>1878582720.9699996</v>
      </c>
    </row>
    <row r="25" spans="1:4" x14ac:dyDescent="0.2">
      <c r="A25" s="26"/>
      <c r="B25" s="27"/>
      <c r="C25" s="27"/>
      <c r="D25" s="27"/>
    </row>
    <row r="26" spans="1:4" ht="20.399999999999999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Diana Patricia Hernández Soria</cp:lastModifiedBy>
  <dcterms:created xsi:type="dcterms:W3CDTF">2017-12-20T04:54:53Z</dcterms:created>
  <dcterms:modified xsi:type="dcterms:W3CDTF">2022-01-14T22:13:42Z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